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011"/>
  <workbookPr/>
  <mc:AlternateContent xmlns:mc="http://schemas.openxmlformats.org/markup-compatibility/2006">
    <mc:Choice Requires="x15">
      <x15ac:absPath xmlns:x15ac="http://schemas.microsoft.com/office/spreadsheetml/2010/11/ac" url="/Users/oyvind/Desktop/RT-tabeller/"/>
    </mc:Choice>
  </mc:AlternateContent>
  <bookViews>
    <workbookView xWindow="1040" yWindow="1680" windowWidth="27760" windowHeight="1638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9" i="1" l="1"/>
  <c r="E36" i="1"/>
  <c r="E31" i="1"/>
  <c r="E27" i="1"/>
  <c r="E25" i="1"/>
  <c r="E21" i="1"/>
  <c r="E18" i="1"/>
  <c r="E22" i="1"/>
  <c r="E37" i="1"/>
  <c r="E40" i="1"/>
  <c r="D39" i="1"/>
  <c r="D36" i="1"/>
  <c r="D31" i="1"/>
  <c r="D27" i="1"/>
  <c r="D25" i="1"/>
  <c r="D21" i="1"/>
  <c r="D18" i="1"/>
  <c r="D22" i="1"/>
  <c r="D37" i="1"/>
  <c r="D40" i="1"/>
</calcChain>
</file>

<file path=xl/sharedStrings.xml><?xml version="1.0" encoding="utf-8"?>
<sst xmlns="http://schemas.openxmlformats.org/spreadsheetml/2006/main" count="82" uniqueCount="55">
  <si>
    <t>PUBLIKUMSSTATISTIKK ROGALAND TEATER 2015</t>
  </si>
  <si>
    <t>Hvor</t>
  </si>
  <si>
    <t>Forestilling</t>
  </si>
  <si>
    <t>Egen/samarbeid</t>
  </si>
  <si>
    <t>Ant forestillinger</t>
  </si>
  <si>
    <t>Ant publikum</t>
  </si>
  <si>
    <t xml:space="preserve">Egen </t>
  </si>
  <si>
    <t>La den rette komme inn</t>
  </si>
  <si>
    <t>Egen</t>
  </si>
  <si>
    <t>scene</t>
  </si>
  <si>
    <t>Doktor Proktor</t>
  </si>
  <si>
    <t>Skrotloftet</t>
  </si>
  <si>
    <t>I Toscana</t>
  </si>
  <si>
    <t>Femti flotte år med Frode Kommedal</t>
  </si>
  <si>
    <t>Skambank Ibsen</t>
  </si>
  <si>
    <t>Forandring Fryder</t>
  </si>
  <si>
    <t>Shockheaded Peter</t>
  </si>
  <si>
    <t>Jeg heter Bente</t>
  </si>
  <si>
    <t>Robinson</t>
  </si>
  <si>
    <t>Ronja Røverdatter</t>
  </si>
  <si>
    <t>A Christmas for Carol</t>
  </si>
  <si>
    <t>Perpleks</t>
  </si>
  <si>
    <t>Kulturkjerringene kommer</t>
  </si>
  <si>
    <t>Sum innløste billetter</t>
  </si>
  <si>
    <t>Egne produksjoner</t>
  </si>
  <si>
    <t>A Call to action, BUT</t>
  </si>
  <si>
    <t>Div omvisninger og arrangement</t>
  </si>
  <si>
    <t>Sum arrangementer etc</t>
  </si>
  <si>
    <t>Sum egen scene</t>
  </si>
  <si>
    <t>Samproduksjoner</t>
  </si>
  <si>
    <t>1880 Amerika</t>
  </si>
  <si>
    <t>Samproduksjon</t>
  </si>
  <si>
    <t>De tre musketerer</t>
  </si>
  <si>
    <t>Sum samproduksjoner</t>
  </si>
  <si>
    <t>Gjestespill</t>
  </si>
  <si>
    <t>Origin of Species</t>
  </si>
  <si>
    <t>Sum gjestespill</t>
  </si>
  <si>
    <t>Takeaway</t>
  </si>
  <si>
    <t>Hjortefot</t>
  </si>
  <si>
    <t>Sum takeaway</t>
  </si>
  <si>
    <t>Samprod formidlet</t>
  </si>
  <si>
    <t>1880 Amerika, turne</t>
  </si>
  <si>
    <t>Turne</t>
  </si>
  <si>
    <t>av samprodusent,</t>
  </si>
  <si>
    <t>1066 Pesten, turne</t>
  </si>
  <si>
    <t>bla turneer</t>
  </si>
  <si>
    <t>Dansketid, København</t>
  </si>
  <si>
    <t>Dansketid, Norge</t>
  </si>
  <si>
    <t>Sum formidlet av samprod</t>
  </si>
  <si>
    <t xml:space="preserve"> Sum Norge</t>
  </si>
  <si>
    <t>Kvinde, kend din krop, Danmark</t>
  </si>
  <si>
    <t>PUBLIKUMSTALL IKKE MOTTATT</t>
  </si>
  <si>
    <t>Sum samarbeid utland</t>
  </si>
  <si>
    <t>Totalsum alt</t>
  </si>
  <si>
    <t>75281 Sum egne produksjoner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</si>
</sst>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3" fontId="2" fillId="0" borderId="0" xfId="0" applyNumberFormat="1" applyFont="1"/>
    <xf numFmtId="0" fontId="1" fillId="0" borderId="1" xfId="0" applyFont="1" applyBorder="1"/>
    <xf numFmtId="3" fontId="1" fillId="0" borderId="1" xfId="0" applyNumberFormat="1" applyFont="1" applyBorder="1"/>
    <xf numFmtId="0" fontId="2" fillId="0" borderId="1" xfId="0" applyFont="1" applyBorder="1"/>
    <xf numFmtId="3" fontId="2" fillId="0" borderId="1" xfId="0" applyNumberFormat="1" applyFont="1" applyBorder="1"/>
    <xf numFmtId="0" fontId="1" fillId="2" borderId="1" xfId="0" applyFont="1" applyFill="1" applyBorder="1"/>
    <xf numFmtId="3" fontId="1" fillId="2" borderId="1" xfId="0" applyNumberFormat="1" applyFont="1" applyFill="1" applyBorder="1"/>
    <xf numFmtId="3" fontId="1" fillId="3" borderId="1" xfId="0" applyNumberFormat="1" applyFont="1" applyFill="1" applyBorder="1"/>
    <xf numFmtId="0" fontId="2" fillId="0" borderId="2" xfId="0" applyFont="1" applyBorder="1"/>
    <xf numFmtId="0" fontId="1" fillId="2" borderId="2" xfId="0" applyFont="1" applyFill="1" applyBorder="1"/>
    <xf numFmtId="3" fontId="1" fillId="2" borderId="2" xfId="0" applyNumberFormat="1" applyFont="1" applyFill="1" applyBorder="1"/>
    <xf numFmtId="0" fontId="2" fillId="2" borderId="3" xfId="0" applyFont="1" applyFill="1" applyBorder="1"/>
    <xf numFmtId="0" fontId="1" fillId="2" borderId="3" xfId="0" applyFont="1" applyFill="1" applyBorder="1"/>
    <xf numFmtId="3" fontId="1" fillId="2" borderId="3" xfId="0" applyNumberFormat="1" applyFont="1" applyFill="1" applyBorder="1"/>
    <xf numFmtId="0" fontId="1" fillId="0" borderId="4" xfId="0" applyFont="1" applyBorder="1"/>
    <xf numFmtId="0" fontId="2" fillId="0" borderId="4" xfId="0" applyFont="1" applyBorder="1"/>
    <xf numFmtId="3" fontId="2" fillId="0" borderId="4" xfId="0" applyNumberFormat="1" applyFont="1" applyBorder="1"/>
    <xf numFmtId="0" fontId="1" fillId="0" borderId="5" xfId="0" applyFont="1" applyBorder="1"/>
    <xf numFmtId="3" fontId="1" fillId="3" borderId="3" xfId="0" applyNumberFormat="1" applyFont="1" applyFill="1" applyBorder="1"/>
    <xf numFmtId="3" fontId="2" fillId="4" borderId="4" xfId="0" applyNumberFormat="1" applyFont="1" applyFill="1" applyBorder="1"/>
    <xf numFmtId="0" fontId="2" fillId="2" borderId="6" xfId="0" applyFont="1" applyFill="1" applyBorder="1"/>
    <xf numFmtId="0" fontId="1" fillId="2" borderId="7" xfId="0" applyFont="1" applyFill="1" applyBorder="1"/>
    <xf numFmtId="0" fontId="2" fillId="2" borderId="7" xfId="0" applyFont="1" applyFill="1" applyBorder="1"/>
    <xf numFmtId="3" fontId="1" fillId="2" borderId="7" xfId="0" applyNumberFormat="1" applyFont="1" applyFill="1" applyBorder="1"/>
    <xf numFmtId="0" fontId="2" fillId="4" borderId="4" xfId="0" applyFont="1" applyFill="1" applyBorder="1"/>
    <xf numFmtId="0" fontId="2" fillId="4" borderId="1" xfId="0" applyFont="1" applyFill="1" applyBorder="1"/>
    <xf numFmtId="0" fontId="1" fillId="0" borderId="2" xfId="0" applyFont="1" applyBorder="1"/>
    <xf numFmtId="0" fontId="2" fillId="0" borderId="4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0" fontId="2" fillId="5" borderId="4" xfId="0" applyFont="1" applyFill="1" applyBorder="1"/>
    <xf numFmtId="3" fontId="1" fillId="5" borderId="4" xfId="0" applyNumberFormat="1" applyFont="1" applyFill="1" applyBorder="1"/>
    <xf numFmtId="3" fontId="1" fillId="3" borderId="4" xfId="0" applyNumberFormat="1" applyFont="1" applyFill="1" applyBorder="1"/>
    <xf numFmtId="0" fontId="1" fillId="4" borderId="2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3" fontId="1" fillId="2" borderId="9" xfId="0" applyNumberFormat="1" applyFont="1" applyFill="1" applyBorder="1"/>
    <xf numFmtId="0" fontId="1" fillId="0" borderId="2" xfId="0" applyFont="1" applyFill="1" applyBorder="1"/>
    <xf numFmtId="3" fontId="1" fillId="0" borderId="2" xfId="0" applyNumberFormat="1" applyFont="1" applyBorder="1"/>
    <xf numFmtId="3" fontId="1" fillId="2" borderId="10" xfId="0" applyNumberFormat="1" applyFont="1" applyFill="1" applyBorder="1"/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topLeftCell="A9" workbookViewId="0">
      <selection activeCell="G23" sqref="G23"/>
    </sheetView>
  </sheetViews>
  <sheetFormatPr baseColWidth="10" defaultRowHeight="16" x14ac:dyDescent="0.2"/>
  <sheetData>
    <row r="1" spans="1:5" x14ac:dyDescent="0.2">
      <c r="A1" s="1" t="s">
        <v>0</v>
      </c>
      <c r="B1" s="2"/>
      <c r="C1" s="2"/>
      <c r="D1" s="3"/>
      <c r="E1" s="3"/>
    </row>
    <row r="2" spans="1:5" x14ac:dyDescent="0.2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</row>
    <row r="3" spans="1:5" x14ac:dyDescent="0.2">
      <c r="A3" s="4" t="s">
        <v>6</v>
      </c>
      <c r="B3" s="6" t="s">
        <v>7</v>
      </c>
      <c r="C3" s="6" t="s">
        <v>8</v>
      </c>
      <c r="D3" s="7">
        <v>45</v>
      </c>
      <c r="E3" s="7">
        <v>6102</v>
      </c>
    </row>
    <row r="4" spans="1:5" x14ac:dyDescent="0.2">
      <c r="A4" s="4" t="s">
        <v>9</v>
      </c>
      <c r="B4" s="6" t="s">
        <v>10</v>
      </c>
      <c r="C4" s="6" t="s">
        <v>8</v>
      </c>
      <c r="D4" s="7">
        <v>7</v>
      </c>
      <c r="E4" s="7">
        <v>1117</v>
      </c>
    </row>
    <row r="5" spans="1:5" x14ac:dyDescent="0.2">
      <c r="A5" s="6"/>
      <c r="B5" s="6" t="s">
        <v>11</v>
      </c>
      <c r="C5" s="6" t="s">
        <v>8</v>
      </c>
      <c r="D5" s="7">
        <v>12</v>
      </c>
      <c r="E5" s="7">
        <v>442</v>
      </c>
    </row>
    <row r="6" spans="1:5" x14ac:dyDescent="0.2">
      <c r="A6" s="6"/>
      <c r="B6" s="6" t="s">
        <v>12</v>
      </c>
      <c r="C6" s="6" t="s">
        <v>8</v>
      </c>
      <c r="D6" s="7">
        <v>40</v>
      </c>
      <c r="E6" s="7">
        <v>1870</v>
      </c>
    </row>
    <row r="7" spans="1:5" x14ac:dyDescent="0.2">
      <c r="A7" s="6"/>
      <c r="B7" s="6" t="s">
        <v>13</v>
      </c>
      <c r="C7" s="6" t="s">
        <v>8</v>
      </c>
      <c r="D7" s="7">
        <v>45</v>
      </c>
      <c r="E7" s="7">
        <v>5879</v>
      </c>
    </row>
    <row r="8" spans="1:5" x14ac:dyDescent="0.2">
      <c r="A8" s="6"/>
      <c r="B8" s="6" t="s">
        <v>14</v>
      </c>
      <c r="C8" s="6" t="s">
        <v>8</v>
      </c>
      <c r="D8" s="7">
        <v>28</v>
      </c>
      <c r="E8" s="7">
        <v>2125</v>
      </c>
    </row>
    <row r="9" spans="1:5" x14ac:dyDescent="0.2">
      <c r="A9" s="6"/>
      <c r="B9" s="6" t="s">
        <v>15</v>
      </c>
      <c r="C9" s="6" t="s">
        <v>8</v>
      </c>
      <c r="D9" s="7">
        <v>18</v>
      </c>
      <c r="E9" s="7">
        <v>741</v>
      </c>
    </row>
    <row r="10" spans="1:5" x14ac:dyDescent="0.2">
      <c r="A10" s="6"/>
      <c r="B10" s="6" t="s">
        <v>16</v>
      </c>
      <c r="C10" s="6" t="s">
        <v>8</v>
      </c>
      <c r="D10" s="7">
        <v>24</v>
      </c>
      <c r="E10" s="7">
        <v>9331</v>
      </c>
    </row>
    <row r="11" spans="1:5" x14ac:dyDescent="0.2">
      <c r="A11" s="6"/>
      <c r="B11" s="6" t="s">
        <v>17</v>
      </c>
      <c r="C11" s="6" t="s">
        <v>8</v>
      </c>
      <c r="D11" s="7">
        <v>39</v>
      </c>
      <c r="E11" s="7">
        <v>3830</v>
      </c>
    </row>
    <row r="12" spans="1:5" x14ac:dyDescent="0.2">
      <c r="A12" s="6"/>
      <c r="B12" s="6" t="s">
        <v>18</v>
      </c>
      <c r="C12" s="6" t="s">
        <v>8</v>
      </c>
      <c r="D12" s="7">
        <v>31</v>
      </c>
      <c r="E12" s="7">
        <v>674</v>
      </c>
    </row>
    <row r="13" spans="1:5" x14ac:dyDescent="0.2">
      <c r="A13" s="6"/>
      <c r="B13" s="6" t="s">
        <v>19</v>
      </c>
      <c r="C13" s="6" t="s">
        <v>8</v>
      </c>
      <c r="D13" s="7">
        <v>56</v>
      </c>
      <c r="E13" s="7">
        <v>19533</v>
      </c>
    </row>
    <row r="14" spans="1:5" x14ac:dyDescent="0.2">
      <c r="A14" s="6"/>
      <c r="B14" s="6" t="s">
        <v>20</v>
      </c>
      <c r="C14" s="6" t="s">
        <v>8</v>
      </c>
      <c r="D14" s="7">
        <v>40</v>
      </c>
      <c r="E14" s="7">
        <v>11640</v>
      </c>
    </row>
    <row r="15" spans="1:5" x14ac:dyDescent="0.2">
      <c r="A15" s="6"/>
      <c r="B15" s="6" t="s">
        <v>21</v>
      </c>
      <c r="C15" s="6" t="s">
        <v>8</v>
      </c>
      <c r="D15" s="7">
        <v>17</v>
      </c>
      <c r="E15" s="7">
        <v>748</v>
      </c>
    </row>
    <row r="16" spans="1:5" x14ac:dyDescent="0.2">
      <c r="A16" s="6"/>
      <c r="B16" s="6" t="s">
        <v>13</v>
      </c>
      <c r="C16" s="6" t="s">
        <v>8</v>
      </c>
      <c r="D16" s="7">
        <v>29</v>
      </c>
      <c r="E16" s="7">
        <v>2909</v>
      </c>
    </row>
    <row r="17" spans="1:5" x14ac:dyDescent="0.2">
      <c r="A17" s="6"/>
      <c r="B17" s="6" t="s">
        <v>22</v>
      </c>
      <c r="C17" s="6" t="s">
        <v>8</v>
      </c>
      <c r="D17" s="7">
        <v>2</v>
      </c>
      <c r="E17" s="7">
        <v>54</v>
      </c>
    </row>
    <row r="18" spans="1:5" x14ac:dyDescent="0.2">
      <c r="A18" s="6"/>
      <c r="B18" s="8" t="s">
        <v>23</v>
      </c>
      <c r="C18" s="8" t="s">
        <v>24</v>
      </c>
      <c r="D18" s="9">
        <f>SUM(D3:D17)</f>
        <v>433</v>
      </c>
      <c r="E18" s="10">
        <f>SUM(E3:E17)</f>
        <v>66995</v>
      </c>
    </row>
    <row r="19" spans="1:5" x14ac:dyDescent="0.2">
      <c r="A19" s="6"/>
      <c r="B19" s="6" t="s">
        <v>25</v>
      </c>
      <c r="C19" s="6" t="s">
        <v>8</v>
      </c>
      <c r="D19" s="7">
        <v>1</v>
      </c>
      <c r="E19" s="7">
        <v>800</v>
      </c>
    </row>
    <row r="20" spans="1:5" x14ac:dyDescent="0.2">
      <c r="A20" s="6"/>
      <c r="B20" s="6" t="s">
        <v>26</v>
      </c>
      <c r="C20" s="6"/>
      <c r="D20" s="7">
        <v>52</v>
      </c>
      <c r="E20" s="7">
        <v>2616</v>
      </c>
    </row>
    <row r="21" spans="1:5" x14ac:dyDescent="0.2">
      <c r="A21" s="11"/>
      <c r="B21" s="12" t="s">
        <v>27</v>
      </c>
      <c r="C21" s="12"/>
      <c r="D21" s="13">
        <f>SUM(D19:D20)</f>
        <v>53</v>
      </c>
      <c r="E21" s="13">
        <f>SUM(E19:E20)</f>
        <v>3416</v>
      </c>
    </row>
    <row r="22" spans="1:5" ht="17" thickBot="1" x14ac:dyDescent="0.25">
      <c r="A22" s="14"/>
      <c r="B22" s="15" t="s">
        <v>28</v>
      </c>
      <c r="C22" s="15"/>
      <c r="D22" s="16">
        <f>SUM(D21,D18)</f>
        <v>486</v>
      </c>
      <c r="E22" s="16">
        <f>SUM(E21,E18)</f>
        <v>70411</v>
      </c>
    </row>
    <row r="23" spans="1:5" x14ac:dyDescent="0.2">
      <c r="A23" s="17" t="s">
        <v>29</v>
      </c>
      <c r="B23" s="18" t="s">
        <v>30</v>
      </c>
      <c r="C23" s="18" t="s">
        <v>31</v>
      </c>
      <c r="D23" s="19">
        <v>13</v>
      </c>
      <c r="E23" s="19">
        <v>1208</v>
      </c>
    </row>
    <row r="24" spans="1:5" x14ac:dyDescent="0.2">
      <c r="A24" s="20"/>
      <c r="B24" s="6" t="s">
        <v>32</v>
      </c>
      <c r="C24" s="18" t="s">
        <v>31</v>
      </c>
      <c r="D24" s="7">
        <v>31</v>
      </c>
      <c r="E24" s="7">
        <v>6221</v>
      </c>
    </row>
    <row r="25" spans="1:5" ht="17" thickBot="1" x14ac:dyDescent="0.25">
      <c r="A25" s="14"/>
      <c r="B25" s="15" t="s">
        <v>33</v>
      </c>
      <c r="C25" s="14"/>
      <c r="D25" s="16">
        <f>SUM(D23:D23)</f>
        <v>13</v>
      </c>
      <c r="E25" s="21">
        <f>SUM(E23:E24)</f>
        <v>7429</v>
      </c>
    </row>
    <row r="26" spans="1:5" ht="17" thickBot="1" x14ac:dyDescent="0.25">
      <c r="A26" s="17" t="s">
        <v>34</v>
      </c>
      <c r="B26" s="18" t="s">
        <v>35</v>
      </c>
      <c r="C26" s="18" t="s">
        <v>34</v>
      </c>
      <c r="D26" s="22">
        <v>3</v>
      </c>
      <c r="E26" s="22">
        <v>130</v>
      </c>
    </row>
    <row r="27" spans="1:5" ht="17" thickBot="1" x14ac:dyDescent="0.25">
      <c r="A27" s="23"/>
      <c r="B27" s="24" t="s">
        <v>36</v>
      </c>
      <c r="C27" s="25"/>
      <c r="D27" s="26">
        <f>SUM(D26:D26)</f>
        <v>3</v>
      </c>
      <c r="E27" s="26">
        <f>SUM(E26:E26)</f>
        <v>130</v>
      </c>
    </row>
    <row r="28" spans="1:5" x14ac:dyDescent="0.2">
      <c r="A28" s="17" t="s">
        <v>37</v>
      </c>
      <c r="B28" s="27" t="s">
        <v>11</v>
      </c>
      <c r="C28" s="18" t="s">
        <v>37</v>
      </c>
      <c r="D28" s="19">
        <v>1</v>
      </c>
      <c r="E28" s="19">
        <v>67</v>
      </c>
    </row>
    <row r="29" spans="1:5" x14ac:dyDescent="0.2">
      <c r="A29" s="4"/>
      <c r="B29" s="28" t="s">
        <v>18</v>
      </c>
      <c r="C29" s="18" t="s">
        <v>37</v>
      </c>
      <c r="D29" s="7">
        <v>6</v>
      </c>
      <c r="E29" s="7">
        <v>490</v>
      </c>
    </row>
    <row r="30" spans="1:5" x14ac:dyDescent="0.2">
      <c r="A30" s="29"/>
      <c r="B30" s="30" t="s">
        <v>38</v>
      </c>
      <c r="C30" s="18" t="s">
        <v>37</v>
      </c>
      <c r="D30" s="19">
        <v>6</v>
      </c>
      <c r="E30" s="19">
        <v>300</v>
      </c>
    </row>
    <row r="31" spans="1:5" x14ac:dyDescent="0.2">
      <c r="A31" s="31"/>
      <c r="B31" s="32" t="s">
        <v>39</v>
      </c>
      <c r="C31" s="33"/>
      <c r="D31" s="34">
        <f>SUM(D28:D30)</f>
        <v>13</v>
      </c>
      <c r="E31" s="35">
        <f>SUM(E28:E30)</f>
        <v>857</v>
      </c>
    </row>
    <row r="32" spans="1:5" x14ac:dyDescent="0.2">
      <c r="A32" s="36" t="s">
        <v>40</v>
      </c>
      <c r="B32" s="27" t="s">
        <v>41</v>
      </c>
      <c r="C32" s="27" t="s">
        <v>42</v>
      </c>
      <c r="D32" s="22">
        <v>21</v>
      </c>
      <c r="E32" s="22">
        <v>2980</v>
      </c>
    </row>
    <row r="33" spans="1:5" x14ac:dyDescent="0.2">
      <c r="A33" s="36" t="s">
        <v>43</v>
      </c>
      <c r="B33" s="27" t="s">
        <v>44</v>
      </c>
      <c r="C33" s="27" t="s">
        <v>42</v>
      </c>
      <c r="D33" s="22">
        <v>7</v>
      </c>
      <c r="E33" s="22">
        <v>480</v>
      </c>
    </row>
    <row r="34" spans="1:5" x14ac:dyDescent="0.2">
      <c r="A34" s="36" t="s">
        <v>45</v>
      </c>
      <c r="B34" s="27" t="s">
        <v>46</v>
      </c>
      <c r="C34" s="27" t="s">
        <v>42</v>
      </c>
      <c r="D34" s="22">
        <v>3</v>
      </c>
      <c r="E34" s="22">
        <v>250</v>
      </c>
    </row>
    <row r="35" spans="1:5" x14ac:dyDescent="0.2">
      <c r="A35" s="36"/>
      <c r="B35" s="27" t="s">
        <v>47</v>
      </c>
      <c r="C35" s="27" t="s">
        <v>42</v>
      </c>
      <c r="D35" s="22">
        <v>3</v>
      </c>
      <c r="E35" s="22">
        <v>510</v>
      </c>
    </row>
    <row r="36" spans="1:5" ht="17" thickBot="1" x14ac:dyDescent="0.25">
      <c r="A36" s="14"/>
      <c r="B36" s="15" t="s">
        <v>48</v>
      </c>
      <c r="C36" s="14"/>
      <c r="D36" s="16">
        <f>SUM(D32:D35)</f>
        <v>34</v>
      </c>
      <c r="E36" s="16">
        <f>SUM(E32:E35)</f>
        <v>4220</v>
      </c>
    </row>
    <row r="37" spans="1:5" x14ac:dyDescent="0.2">
      <c r="A37" s="37"/>
      <c r="B37" s="38" t="s">
        <v>49</v>
      </c>
      <c r="C37" s="38"/>
      <c r="D37" s="39">
        <f>SUM(D36+D31+D27+D25+D22)</f>
        <v>549</v>
      </c>
      <c r="E37" s="39">
        <f>SUM(E36+E31+E27+E25+E22)</f>
        <v>83047</v>
      </c>
    </row>
    <row r="38" spans="1:5" x14ac:dyDescent="0.2">
      <c r="A38" s="17" t="s">
        <v>29</v>
      </c>
      <c r="B38" s="30" t="s">
        <v>50</v>
      </c>
      <c r="C38" s="17" t="s">
        <v>51</v>
      </c>
      <c r="D38" s="19"/>
      <c r="E38" s="19"/>
    </row>
    <row r="39" spans="1:5" ht="17" thickBot="1" x14ac:dyDescent="0.25">
      <c r="A39" s="11"/>
      <c r="B39" s="40" t="s">
        <v>52</v>
      </c>
      <c r="C39" s="11"/>
      <c r="D39" s="41">
        <f>SUM(D38:D38)</f>
        <v>0</v>
      </c>
      <c r="E39" s="41">
        <f>SUM(E38:E38)</f>
        <v>0</v>
      </c>
    </row>
    <row r="40" spans="1:5" ht="17" thickBot="1" x14ac:dyDescent="0.25">
      <c r="A40" s="23"/>
      <c r="B40" s="24" t="s">
        <v>53</v>
      </c>
      <c r="C40" s="25"/>
      <c r="D40" s="26">
        <f>SUM(D39+D37)</f>
        <v>549</v>
      </c>
      <c r="E40" s="42">
        <f>SUM(E39+E37)</f>
        <v>83047</v>
      </c>
    </row>
    <row r="41" spans="1:5" x14ac:dyDescent="0.2">
      <c r="A41" s="2"/>
      <c r="B41" s="2"/>
      <c r="C41" s="2"/>
      <c r="D41" s="3"/>
      <c r="E41" s="3"/>
    </row>
    <row r="42" spans="1:5" x14ac:dyDescent="0.2">
      <c r="A42" s="43" t="s">
        <v>54</v>
      </c>
      <c r="B42" s="2"/>
      <c r="C42" s="2"/>
      <c r="D42" s="3"/>
      <c r="E42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2016-05-13T13:41:36Z</dcterms:created>
  <dcterms:modified xsi:type="dcterms:W3CDTF">2016-05-13T13:41:49Z</dcterms:modified>
</cp:coreProperties>
</file>